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gdow\Desktop\เอกสารประชุมฝ่าย\จัดโครงการอบรม\"/>
    </mc:Choice>
  </mc:AlternateContent>
  <bookViews>
    <workbookView xWindow="0" yWindow="0" windowWidth="28800" windowHeight="1233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  <c r="K39" i="1" l="1"/>
</calcChain>
</file>

<file path=xl/sharedStrings.xml><?xml version="1.0" encoding="utf-8"?>
<sst xmlns="http://schemas.openxmlformats.org/spreadsheetml/2006/main" count="158" uniqueCount="64">
  <si>
    <t>รายละเอียดการคำนวณค่าใช้จ่ายโครงการฝึกอบรม  สัมมนา</t>
  </si>
  <si>
    <t>หน่วยงาน .........................................................................................................</t>
  </si>
  <si>
    <t>ชื่อ โครงการ/กิจกรรม.......................................................................................................</t>
  </si>
  <si>
    <t>งบประมาณทั้งสิ้น.......................บาท</t>
  </si>
  <si>
    <t>ลำดับ</t>
  </si>
  <si>
    <t>รายการ</t>
  </si>
  <si>
    <t>อัตรา</t>
  </si>
  <si>
    <t>เป้าหมายที่ดำเนินการ</t>
  </si>
  <si>
    <t>ระยะเวลา</t>
  </si>
  <si>
    <t>จำนวนรุ่น</t>
  </si>
  <si>
    <t>รวมทั้งสิ้น</t>
  </si>
  <si>
    <t>ที่</t>
  </si>
  <si>
    <t>เงิน</t>
  </si>
  <si>
    <t>บาท</t>
  </si>
  <si>
    <t>จำนวน</t>
  </si>
  <si>
    <t>หน่วยนับ</t>
  </si>
  <si>
    <t>หน่วย(รุ่น)</t>
  </si>
  <si>
    <t>(บาท)</t>
  </si>
  <si>
    <t>ค่าตอบแทน</t>
  </si>
  <si>
    <t>ค่าตอบแทนวิทยากรภาคเอกชน (บรรยาย)</t>
  </si>
  <si>
    <t>บาท/ชม./คน</t>
  </si>
  <si>
    <t>คน</t>
  </si>
  <si>
    <t>ชม.</t>
  </si>
  <si>
    <t>รุ่น</t>
  </si>
  <si>
    <t>ค่าตอบแทนวิทยากรภาคเอกชน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</si>
  <si>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</si>
  <si>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</si>
  <si>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</si>
  <si>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</si>
  <si>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</si>
  <si>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</si>
  <si>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>ค่าใช้สอย</t>
  </si>
  <si>
    <t>ค่าเครื่องดื่มและอาหารว่าง สถานที่ของราชการ</t>
  </si>
  <si>
    <t>บาท/มื้อ/คน</t>
  </si>
  <si>
    <t>มื้อ</t>
  </si>
  <si>
    <t>ค่าเครื่องดื่มและอาหารว่าง สถานที่ของเอกชน</t>
  </si>
  <si>
    <t>ค่าอาหารบุคลากรของรัฐ</t>
  </si>
  <si>
    <t>ค่าอาหารกลางวัน สถานที่ของเอกชน</t>
  </si>
  <si>
    <t>วัน</t>
  </si>
  <si>
    <t>ค่าอาหารเย็น สถานที่ของเอกชน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</si>
  <si>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</si>
  <si>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</si>
  <si>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ค่าอาหารบุคคลภายนอก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</si>
  <si>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</si>
  <si>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</si>
  <si>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</si>
  <si>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</si>
  <si>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>ค่าที่พัก (พักเดี่ยว) บุคลากรภายใน</t>
  </si>
  <si>
    <t>บาท/วัน/คน</t>
  </si>
  <si>
    <t>ค่าที่พัก (พักคู่) บุคลากรภายใน</t>
  </si>
  <si>
    <t>ค่าที่พัก (พักเดี่ยว) บุคคลภายนอก</t>
  </si>
  <si>
    <t>ค่าที่พัก (พักคู่) บุคคลภายนอก</t>
  </si>
  <si>
    <t xml:space="preserve">ค่าเช่ารถโดยสาร (รถตู้)  + ค่าน้ำมัน </t>
  </si>
  <si>
    <t>บาท/วัน</t>
  </si>
  <si>
    <t>คัน</t>
  </si>
  <si>
    <t>ค่าเช่ารถโดยสาร (รถบัส)  + ค่าน้ำมัน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</si>
  <si>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</si>
  <si>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บาท/เที่ยว/คน</t>
  </si>
  <si>
    <t>ค่าจัดทำเอกสาร</t>
  </si>
  <si>
    <t>บาท/ คน</t>
  </si>
  <si>
    <t>ค่าวัสดุ</t>
  </si>
  <si>
    <t xml:space="preserve">ค่าวัสดุ (ระบุรายการวัสดุ ) </t>
  </si>
  <si>
    <t>ใส่จำนวนเงินรวมทั้งหมดของรายการวัสดุ พร้อมแนบรายการวัสดุ</t>
  </si>
  <si>
    <t>รวมค่าใช้จ่ายในโครงการทั้งสิ้น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</si>
</sst>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  <numFmt numFmtId="165" formatCode="[$-101041E]d\ mmm\ yy;@"/>
    <numFmt numFmtId="166" formatCode="_(* #,##0.00_);_(* \(#,##0.00\);_(* &quot;-&quot;??_);_(@_)"/>
    <numFmt numFmtId="167" formatCode="_(* #,##0_);_(* \(#,##0\);_(* &quot;-&quot;??_);_(@_)"/>
    <numFmt numFmtId="168" formatCode="\ช\ช\:\น\น\:\ท\ท"/>
    <numFmt numFmtId="169" formatCode="&quot;$&quot;#,##0_);\(&quot;$&quot;#,##0\)"/>
    <numFmt numFmtId="170" formatCode="_-* #,##0.0_-;\-* #,##0.0_-;_-* &quot;-&quot;?_-;_-@_-"/>
    <numFmt numFmtId="171" formatCode="0.00000&quot;  &quot;"/>
    <numFmt numFmtId="172" formatCode="#,##0.00&quot; F&quot;_);\(#,##0.00&quot; F&quot;\)"/>
    <numFmt numFmtId="173" formatCode="#,##0&quot; $&quot;;\-#,##0&quot; $&quot;"/>
    <numFmt numFmtId="174" formatCode="\t0%"/>
    <numFmt numFmtId="175" formatCode="&quot;ฃ&quot;#,##0.00;\-&quot;ฃ&quot;#,##0.00"/>
    <numFmt numFmtId="176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b/>
      <u/>
      <sz val="16"/>
      <name val="TH Sarabun New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 applyBorder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3" fontId="6" fillId="0" borderId="12" applyFont="0" applyBorder="0"/>
    <xf numFmtId="0" fontId="5" fillId="3" borderId="0" applyNumberFormat="0" applyBorder="0" applyAlignment="0" applyProtection="0"/>
    <xf numFmtId="165" fontId="5" fillId="3" borderId="0" applyNumberFormat="0" applyBorder="0" applyAlignment="0" applyProtection="0"/>
    <xf numFmtId="165" fontId="7" fillId="3" borderId="0" applyNumberFormat="0" applyBorder="0" applyAlignment="0" applyProtection="0"/>
    <xf numFmtId="0" fontId="5" fillId="4" borderId="0" applyNumberFormat="0" applyBorder="0" applyAlignment="0" applyProtection="0"/>
    <xf numFmtId="165" fontId="5" fillId="4" borderId="0" applyNumberFormat="0" applyBorder="0" applyAlignment="0" applyProtection="0"/>
    <xf numFmtId="165" fontId="7" fillId="5" borderId="0" applyNumberFormat="0" applyBorder="0" applyAlignment="0" applyProtection="0"/>
    <xf numFmtId="0" fontId="5" fillId="6" borderId="0" applyNumberFormat="0" applyBorder="0" applyAlignment="0" applyProtection="0"/>
    <xf numFmtId="165" fontId="5" fillId="6" borderId="0" applyNumberFormat="0" applyBorder="0" applyAlignment="0" applyProtection="0"/>
    <xf numFmtId="165" fontId="7" fillId="7" borderId="0" applyNumberFormat="0" applyBorder="0" applyAlignment="0" applyProtection="0"/>
    <xf numFmtId="0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7" fillId="9" borderId="0" applyNumberFormat="0" applyBorder="0" applyAlignment="0" applyProtection="0"/>
    <xf numFmtId="0" fontId="5" fillId="10" borderId="0" applyNumberFormat="0" applyBorder="0" applyAlignment="0" applyProtection="0"/>
    <xf numFmtId="165" fontId="5" fillId="10" borderId="0" applyNumberFormat="0" applyBorder="0" applyAlignment="0" applyProtection="0"/>
    <xf numFmtId="165" fontId="7" fillId="3" borderId="0" applyNumberFormat="0" applyBorder="0" applyAlignment="0" applyProtection="0"/>
    <xf numFmtId="0" fontId="5" fillId="11" borderId="0" applyNumberFormat="0" applyBorder="0" applyAlignment="0" applyProtection="0"/>
    <xf numFmtId="165" fontId="5" fillId="11" borderId="0" applyNumberFormat="0" applyBorder="0" applyAlignment="0" applyProtection="0"/>
    <xf numFmtId="165" fontId="7" fillId="4" borderId="0" applyNumberFormat="0" applyBorder="0" applyAlignment="0" applyProtection="0"/>
    <xf numFmtId="0" fontId="5" fillId="12" borderId="0" applyNumberFormat="0" applyBorder="0" applyAlignment="0" applyProtection="0"/>
    <xf numFmtId="165" fontId="5" fillId="12" borderId="0" applyNumberFormat="0" applyBorder="0" applyAlignment="0" applyProtection="0"/>
    <xf numFmtId="165" fontId="7" fillId="13" borderId="0" applyNumberFormat="0" applyBorder="0" applyAlignment="0" applyProtection="0"/>
    <xf numFmtId="0" fontId="5" fillId="5" borderId="0" applyNumberFormat="0" applyBorder="0" applyAlignment="0" applyProtection="0"/>
    <xf numFmtId="165" fontId="5" fillId="5" borderId="0" applyNumberFormat="0" applyBorder="0" applyAlignment="0" applyProtection="0"/>
    <xf numFmtId="165" fontId="7" fillId="5" borderId="0" applyNumberFormat="0" applyBorder="0" applyAlignment="0" applyProtection="0"/>
    <xf numFmtId="0" fontId="5" fillId="14" borderId="0" applyNumberFormat="0" applyBorder="0" applyAlignment="0" applyProtection="0"/>
    <xf numFmtId="165" fontId="5" fillId="14" borderId="0" applyNumberFormat="0" applyBorder="0" applyAlignment="0" applyProtection="0"/>
    <xf numFmtId="165" fontId="7" fillId="15" borderId="0" applyNumberFormat="0" applyBorder="0" applyAlignment="0" applyProtection="0"/>
    <xf numFmtId="0" fontId="5" fillId="8" borderId="0" applyNumberFormat="0" applyBorder="0" applyAlignment="0" applyProtection="0"/>
    <xf numFmtId="165" fontId="5" fillId="8" borderId="0" applyNumberFormat="0" applyBorder="0" applyAlignment="0" applyProtection="0"/>
    <xf numFmtId="165" fontId="7" fillId="16" borderId="0" applyNumberFormat="0" applyBorder="0" applyAlignment="0" applyProtection="0"/>
    <xf numFmtId="0" fontId="5" fillId="12" borderId="0" applyNumberFormat="0" applyBorder="0" applyAlignment="0" applyProtection="0"/>
    <xf numFmtId="165" fontId="5" fillId="12" borderId="0" applyNumberFormat="0" applyBorder="0" applyAlignment="0" applyProtection="0"/>
    <xf numFmtId="165" fontId="7" fillId="13" borderId="0" applyNumberFormat="0" applyBorder="0" applyAlignment="0" applyProtection="0"/>
    <xf numFmtId="0" fontId="5" fillId="17" borderId="0" applyNumberFormat="0" applyBorder="0" applyAlignment="0" applyProtection="0"/>
    <xf numFmtId="165" fontId="5" fillId="17" borderId="0" applyNumberFormat="0" applyBorder="0" applyAlignment="0" applyProtection="0"/>
    <xf numFmtId="165" fontId="7" fillId="11" borderId="0" applyNumberFormat="0" applyBorder="0" applyAlignment="0" applyProtection="0"/>
    <xf numFmtId="0" fontId="8" fillId="18" borderId="0" applyNumberFormat="0" applyBorder="0" applyAlignment="0" applyProtection="0"/>
    <xf numFmtId="165" fontId="8" fillId="18" borderId="0" applyNumberFormat="0" applyBorder="0" applyAlignment="0" applyProtection="0"/>
    <xf numFmtId="165" fontId="9" fillId="13" borderId="0" applyNumberFormat="0" applyBorder="0" applyAlignment="0" applyProtection="0"/>
    <xf numFmtId="0" fontId="8" fillId="5" borderId="0" applyNumberFormat="0" applyBorder="0" applyAlignment="0" applyProtection="0"/>
    <xf numFmtId="165" fontId="8" fillId="5" borderId="0" applyNumberFormat="0" applyBorder="0" applyAlignment="0" applyProtection="0"/>
    <xf numFmtId="165" fontId="9" fillId="5" borderId="0" applyNumberFormat="0" applyBorder="0" applyAlignment="0" applyProtection="0"/>
    <xf numFmtId="0" fontId="8" fillId="14" borderId="0" applyNumberFormat="0" applyBorder="0" applyAlignment="0" applyProtection="0"/>
    <xf numFmtId="165" fontId="8" fillId="14" borderId="0" applyNumberFormat="0" applyBorder="0" applyAlignment="0" applyProtection="0"/>
    <xf numFmtId="165" fontId="9" fillId="15" borderId="0" applyNumberFormat="0" applyBorder="0" applyAlignment="0" applyProtection="0"/>
    <xf numFmtId="0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9" fillId="16" borderId="0" applyNumberFormat="0" applyBorder="0" applyAlignment="0" applyProtection="0"/>
    <xf numFmtId="0" fontId="8" fillId="20" borderId="0" applyNumberFormat="0" applyBorder="0" applyAlignment="0" applyProtection="0"/>
    <xf numFmtId="165" fontId="8" fillId="20" borderId="0" applyNumberFormat="0" applyBorder="0" applyAlignment="0" applyProtection="0"/>
    <xf numFmtId="165" fontId="9" fillId="20" borderId="0" applyNumberFormat="0" applyBorder="0" applyAlignment="0" applyProtection="0"/>
    <xf numFmtId="0" fontId="8" fillId="21" borderId="0" applyNumberFormat="0" applyBorder="0" applyAlignment="0" applyProtection="0"/>
    <xf numFmtId="165" fontId="8" fillId="21" borderId="0" applyNumberFormat="0" applyBorder="0" applyAlignment="0" applyProtection="0"/>
    <xf numFmtId="165" fontId="9" fillId="11" borderId="0" applyNumberFormat="0" applyBorder="0" applyAlignment="0" applyProtection="0"/>
    <xf numFmtId="9" fontId="10" fillId="0" borderId="0"/>
    <xf numFmtId="0" fontId="11" fillId="0" borderId="0"/>
    <xf numFmtId="166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3" fillId="0" borderId="0"/>
    <xf numFmtId="172" fontId="3" fillId="0" borderId="0"/>
    <xf numFmtId="15" fontId="14" fillId="0" borderId="0"/>
    <xf numFmtId="173" fontId="3" fillId="0" borderId="0"/>
    <xf numFmtId="38" fontId="15" fillId="22" borderId="0" applyNumberFormat="0" applyBorder="0" applyAlignment="0" applyProtection="0"/>
    <xf numFmtId="0" fontId="16" fillId="0" borderId="0">
      <alignment horizontal="left"/>
    </xf>
    <xf numFmtId="0" fontId="17" fillId="0" borderId="1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18" fillId="0" borderId="0">
      <alignment horizontal="center"/>
    </xf>
    <xf numFmtId="0" fontId="18" fillId="0" borderId="0">
      <alignment horizontal="center" textRotation="90"/>
    </xf>
    <xf numFmtId="0" fontId="19" fillId="0" borderId="0" applyNumberFormat="0" applyFill="0" applyBorder="0" applyAlignment="0" applyProtection="0">
      <alignment vertical="top"/>
      <protection locked="0"/>
    </xf>
    <xf numFmtId="10" fontId="15" fillId="23" borderId="8" applyNumberFormat="0" applyBorder="0" applyAlignment="0" applyProtection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20" fillId="0" borderId="14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1" fillId="0" borderId="0"/>
    <xf numFmtId="175" fontId="2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65" fontId="1" fillId="0" borderId="0"/>
    <xf numFmtId="0" fontId="4" fillId="0" borderId="0"/>
    <xf numFmtId="0" fontId="23" fillId="0" borderId="0"/>
    <xf numFmtId="0" fontId="1" fillId="0" borderId="0"/>
    <xf numFmtId="0" fontId="3" fillId="0" borderId="0"/>
    <xf numFmtId="0" fontId="1" fillId="0" borderId="0"/>
    <xf numFmtId="0" fontId="4" fillId="0" borderId="0"/>
    <xf numFmtId="165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5" fontId="1" fillId="0" borderId="0"/>
    <xf numFmtId="0" fontId="2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5" fillId="0" borderId="0" applyFill="0" applyBorder="0" applyProtection="0">
      <alignment horizontal="center" vertical="center"/>
    </xf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/>
    <xf numFmtId="0" fontId="25" fillId="0" borderId="0"/>
    <xf numFmtId="4" fontId="26" fillId="24" borderId="15" applyNumberFormat="0" applyProtection="0">
      <alignment vertical="center"/>
    </xf>
    <xf numFmtId="4" fontId="27" fillId="24" borderId="15" applyNumberFormat="0" applyProtection="0">
      <alignment vertical="center"/>
    </xf>
    <xf numFmtId="4" fontId="26" fillId="24" borderId="15" applyNumberFormat="0" applyProtection="0">
      <alignment horizontal="left" vertical="center" indent="1"/>
    </xf>
    <xf numFmtId="4" fontId="26" fillId="24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4" fontId="26" fillId="26" borderId="15" applyNumberFormat="0" applyProtection="0">
      <alignment horizontal="right" vertical="center"/>
    </xf>
    <xf numFmtId="4" fontId="26" fillId="27" borderId="15" applyNumberFormat="0" applyProtection="0">
      <alignment horizontal="right" vertical="center"/>
    </xf>
    <xf numFmtId="4" fontId="26" fillId="28" borderId="15" applyNumberFormat="0" applyProtection="0">
      <alignment horizontal="right" vertical="center"/>
    </xf>
    <xf numFmtId="4" fontId="26" fillId="29" borderId="15" applyNumberFormat="0" applyProtection="0">
      <alignment horizontal="right" vertical="center"/>
    </xf>
    <xf numFmtId="4" fontId="26" fillId="30" borderId="15" applyNumberFormat="0" applyProtection="0">
      <alignment horizontal="right" vertical="center"/>
    </xf>
    <xf numFmtId="4" fontId="26" fillId="31" borderId="15" applyNumberFormat="0" applyProtection="0">
      <alignment horizontal="right" vertical="center"/>
    </xf>
    <xf numFmtId="4" fontId="26" fillId="32" borderId="15" applyNumberFormat="0" applyProtection="0">
      <alignment horizontal="right" vertical="center"/>
    </xf>
    <xf numFmtId="4" fontId="26" fillId="33" borderId="15" applyNumberFormat="0" applyProtection="0">
      <alignment horizontal="right" vertical="center"/>
    </xf>
    <xf numFmtId="4" fontId="26" fillId="34" borderId="15" applyNumberFormat="0" applyProtection="0">
      <alignment horizontal="right" vertical="center"/>
    </xf>
    <xf numFmtId="4" fontId="28" fillId="35" borderId="15" applyNumberFormat="0" applyProtection="0">
      <alignment horizontal="left" vertical="center" indent="1"/>
    </xf>
    <xf numFmtId="4" fontId="26" fillId="36" borderId="16" applyNumberFormat="0" applyProtection="0">
      <alignment horizontal="left" vertical="center" indent="1"/>
    </xf>
    <xf numFmtId="4" fontId="29" fillId="37" borderId="0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4" fontId="26" fillId="36" borderId="15" applyNumberFormat="0" applyProtection="0">
      <alignment horizontal="left" vertical="center" indent="1"/>
    </xf>
    <xf numFmtId="4" fontId="26" fillId="36" borderId="15" applyNumberFormat="0" applyProtection="0">
      <alignment horizontal="left" vertical="center" indent="1"/>
    </xf>
    <xf numFmtId="4" fontId="26" fillId="36" borderId="15" applyNumberFormat="0" applyProtection="0">
      <alignment horizontal="left" vertical="center" indent="1"/>
    </xf>
    <xf numFmtId="4" fontId="26" fillId="38" borderId="15" applyNumberFormat="0" applyProtection="0">
      <alignment horizontal="left" vertical="center" indent="1"/>
    </xf>
    <xf numFmtId="4" fontId="26" fillId="38" borderId="15" applyNumberFormat="0" applyProtection="0">
      <alignment horizontal="left" vertical="center" indent="1"/>
    </xf>
    <xf numFmtId="4" fontId="26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8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39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2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4" fontId="26" fillId="23" borderId="15" applyNumberFormat="0" applyProtection="0">
      <alignment vertical="center"/>
    </xf>
    <xf numFmtId="4" fontId="27" fillId="23" borderId="15" applyNumberFormat="0" applyProtection="0">
      <alignment vertical="center"/>
    </xf>
    <xf numFmtId="4" fontId="26" fillId="23" borderId="15" applyNumberFormat="0" applyProtection="0">
      <alignment horizontal="left" vertical="center" indent="1"/>
    </xf>
    <xf numFmtId="4" fontId="26" fillId="23" borderId="15" applyNumberFormat="0" applyProtection="0">
      <alignment horizontal="left" vertical="center" indent="1"/>
    </xf>
    <xf numFmtId="4" fontId="26" fillId="36" borderId="15" applyNumberFormat="0" applyProtection="0">
      <alignment horizontal="right" vertical="center"/>
    </xf>
    <xf numFmtId="4" fontId="27" fillId="36" borderId="15" applyNumberFormat="0" applyProtection="0">
      <alignment horizontal="right" vertical="center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4" fillId="25" borderId="15" applyNumberFormat="0" applyProtection="0">
      <alignment horizontal="left" vertical="center" indent="1"/>
    </xf>
    <xf numFmtId="165" fontId="30" fillId="0" borderId="0"/>
    <xf numFmtId="4" fontId="31" fillId="36" borderId="15" applyNumberFormat="0" applyProtection="0">
      <alignment horizontal="right" vertical="center"/>
    </xf>
    <xf numFmtId="174" fontId="3" fillId="0" borderId="0">
      <alignment horizontal="center"/>
    </xf>
    <xf numFmtId="0" fontId="20" fillId="0" borderId="0"/>
    <xf numFmtId="0" fontId="32" fillId="16" borderId="17" applyNumberFormat="0" applyAlignment="0" applyProtection="0"/>
    <xf numFmtId="165" fontId="32" fillId="16" borderId="17" applyNumberFormat="0" applyAlignment="0" applyProtection="0"/>
    <xf numFmtId="165" fontId="33" fillId="9" borderId="17" applyNumberFormat="0" applyAlignment="0" applyProtection="0"/>
    <xf numFmtId="0" fontId="34" fillId="0" borderId="0" applyNumberFormat="0" applyFill="0" applyBorder="0" applyAlignment="0" applyProtection="0"/>
    <xf numFmtId="165" fontId="34" fillId="0" borderId="0" applyNumberFormat="0" applyFill="0" applyBorder="0" applyAlignment="0" applyProtection="0"/>
    <xf numFmtId="165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0" fontId="41" fillId="13" borderId="18" applyNumberFormat="0" applyAlignment="0" applyProtection="0"/>
    <xf numFmtId="165" fontId="41" fillId="13" borderId="18" applyNumberFormat="0" applyAlignment="0" applyProtection="0"/>
    <xf numFmtId="165" fontId="42" fillId="40" borderId="18" applyNumberFormat="0" applyAlignment="0" applyProtection="0"/>
    <xf numFmtId="0" fontId="43" fillId="0" borderId="19" applyNumberFormat="0" applyFill="0" applyAlignment="0" applyProtection="0"/>
    <xf numFmtId="165" fontId="43" fillId="0" borderId="19" applyNumberFormat="0" applyFill="0" applyAlignment="0" applyProtection="0"/>
    <xf numFmtId="165" fontId="44" fillId="0" borderId="20" applyNumberFormat="0" applyFill="0" applyAlignment="0" applyProtection="0"/>
    <xf numFmtId="0" fontId="45" fillId="6" borderId="0" applyNumberFormat="0" applyBorder="0" applyAlignment="0" applyProtection="0"/>
    <xf numFmtId="165" fontId="45" fillId="6" borderId="0" applyNumberFormat="0" applyBorder="0" applyAlignment="0" applyProtection="0"/>
    <xf numFmtId="165" fontId="46" fillId="41" borderId="0" applyNumberFormat="0" applyBorder="0" applyAlignment="0" applyProtection="0"/>
    <xf numFmtId="9" fontId="47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4" fillId="0" borderId="0"/>
    <xf numFmtId="0" fontId="12" fillId="0" borderId="0"/>
    <xf numFmtId="0" fontId="4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3" fillId="0" borderId="0"/>
    <xf numFmtId="0" fontId="48" fillId="11" borderId="17" applyNumberFormat="0" applyAlignment="0" applyProtection="0"/>
    <xf numFmtId="165" fontId="48" fillId="11" borderId="17" applyNumberFormat="0" applyAlignment="0" applyProtection="0"/>
    <xf numFmtId="165" fontId="49" fillId="11" borderId="17" applyNumberFormat="0" applyAlignment="0" applyProtection="0"/>
    <xf numFmtId="0" fontId="50" fillId="42" borderId="0" applyNumberFormat="0" applyBorder="0" applyAlignment="0" applyProtection="0"/>
    <xf numFmtId="165" fontId="50" fillId="42" borderId="0" applyNumberFormat="0" applyBorder="0" applyAlignment="0" applyProtection="0"/>
    <xf numFmtId="165" fontId="51" fillId="42" borderId="0" applyNumberFormat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21" applyNumberFormat="0" applyFill="0" applyAlignment="0" applyProtection="0"/>
    <xf numFmtId="165" fontId="52" fillId="0" borderId="21" applyNumberFormat="0" applyFill="0" applyAlignment="0" applyProtection="0"/>
    <xf numFmtId="165" fontId="53" fillId="0" borderId="22" applyNumberFormat="0" applyFill="0" applyAlignment="0" applyProtection="0"/>
    <xf numFmtId="0" fontId="54" fillId="4" borderId="0" applyNumberFormat="0" applyBorder="0" applyAlignment="0" applyProtection="0"/>
    <xf numFmtId="165" fontId="54" fillId="4" borderId="0" applyNumberFormat="0" applyBorder="0" applyAlignment="0" applyProtection="0"/>
    <xf numFmtId="165" fontId="55" fillId="8" borderId="0" applyNumberFormat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47" fillId="0" borderId="0"/>
    <xf numFmtId="0" fontId="8" fillId="43" borderId="0" applyNumberFormat="0" applyBorder="0" applyAlignment="0" applyProtection="0"/>
    <xf numFmtId="165" fontId="8" fillId="43" borderId="0" applyNumberFormat="0" applyBorder="0" applyAlignment="0" applyProtection="0"/>
    <xf numFmtId="165" fontId="9" fillId="20" borderId="0" applyNumberFormat="0" applyBorder="0" applyAlignment="0" applyProtection="0"/>
    <xf numFmtId="0" fontId="8" fillId="44" borderId="0" applyNumberFormat="0" applyBorder="0" applyAlignment="0" applyProtection="0"/>
    <xf numFmtId="165" fontId="8" fillId="44" borderId="0" applyNumberFormat="0" applyBorder="0" applyAlignment="0" applyProtection="0"/>
    <xf numFmtId="165" fontId="9" fillId="44" borderId="0" applyNumberFormat="0" applyBorder="0" applyAlignment="0" applyProtection="0"/>
    <xf numFmtId="0" fontId="8" fillId="15" borderId="0" applyNumberFormat="0" applyBorder="0" applyAlignment="0" applyProtection="0"/>
    <xf numFmtId="165" fontId="8" fillId="15" borderId="0" applyNumberFormat="0" applyBorder="0" applyAlignment="0" applyProtection="0"/>
    <xf numFmtId="165" fontId="9" fillId="15" borderId="0" applyNumberFormat="0" applyBorder="0" applyAlignment="0" applyProtection="0"/>
    <xf numFmtId="0" fontId="8" fillId="19" borderId="0" applyNumberFormat="0" applyBorder="0" applyAlignment="0" applyProtection="0"/>
    <xf numFmtId="165" fontId="8" fillId="19" borderId="0" applyNumberFormat="0" applyBorder="0" applyAlignment="0" applyProtection="0"/>
    <xf numFmtId="165" fontId="9" fillId="45" borderId="0" applyNumberFormat="0" applyBorder="0" applyAlignment="0" applyProtection="0"/>
    <xf numFmtId="0" fontId="8" fillId="20" borderId="0" applyNumberFormat="0" applyBorder="0" applyAlignment="0" applyProtection="0"/>
    <xf numFmtId="165" fontId="8" fillId="20" borderId="0" applyNumberFormat="0" applyBorder="0" applyAlignment="0" applyProtection="0"/>
    <xf numFmtId="165" fontId="9" fillId="20" borderId="0" applyNumberFormat="0" applyBorder="0" applyAlignment="0" applyProtection="0"/>
    <xf numFmtId="0" fontId="8" fillId="46" borderId="0" applyNumberFormat="0" applyBorder="0" applyAlignment="0" applyProtection="0"/>
    <xf numFmtId="165" fontId="8" fillId="46" borderId="0" applyNumberFormat="0" applyBorder="0" applyAlignment="0" applyProtection="0"/>
    <xf numFmtId="165" fontId="9" fillId="17" borderId="0" applyNumberFormat="0" applyBorder="0" applyAlignment="0" applyProtection="0"/>
    <xf numFmtId="0" fontId="57" fillId="16" borderId="15" applyNumberFormat="0" applyAlignment="0" applyProtection="0"/>
    <xf numFmtId="165" fontId="57" fillId="16" borderId="15" applyNumberFormat="0" applyAlignment="0" applyProtection="0"/>
    <xf numFmtId="165" fontId="58" fillId="9" borderId="15" applyNumberFormat="0" applyAlignment="0" applyProtection="0"/>
    <xf numFmtId="0" fontId="3" fillId="7" borderId="23" applyNumberFormat="0" applyFont="0" applyAlignment="0" applyProtection="0"/>
    <xf numFmtId="165" fontId="5" fillId="7" borderId="23" applyNumberFormat="0" applyFont="0" applyAlignment="0" applyProtection="0"/>
    <xf numFmtId="165" fontId="4" fillId="7" borderId="17" applyNumberFormat="0" applyFont="0" applyAlignment="0" applyProtection="0"/>
    <xf numFmtId="0" fontId="59" fillId="0" borderId="24" applyNumberFormat="0" applyFill="0" applyAlignment="0" applyProtection="0"/>
    <xf numFmtId="165" fontId="59" fillId="0" borderId="24" applyNumberFormat="0" applyFill="0" applyAlignment="0" applyProtection="0"/>
    <xf numFmtId="165" fontId="60" fillId="0" borderId="25" applyNumberFormat="0" applyFill="0" applyAlignment="0" applyProtection="0"/>
    <xf numFmtId="0" fontId="61" fillId="0" borderId="26" applyNumberFormat="0" applyFill="0" applyAlignment="0" applyProtection="0"/>
    <xf numFmtId="165" fontId="61" fillId="0" borderId="26" applyNumberFormat="0" applyFill="0" applyAlignment="0" applyProtection="0"/>
    <xf numFmtId="165" fontId="62" fillId="0" borderId="27" applyNumberFormat="0" applyFill="0" applyAlignment="0" applyProtection="0"/>
    <xf numFmtId="0" fontId="63" fillId="0" borderId="28" applyNumberFormat="0" applyFill="0" applyAlignment="0" applyProtection="0"/>
    <xf numFmtId="165" fontId="63" fillId="0" borderId="28" applyNumberFormat="0" applyFill="0" applyAlignment="0" applyProtection="0"/>
    <xf numFmtId="165" fontId="64" fillId="0" borderId="29" applyNumberFormat="0" applyFill="0" applyAlignment="0" applyProtection="0"/>
    <xf numFmtId="0" fontId="63" fillId="0" borderId="0" applyNumberFormat="0" applyFill="0" applyBorder="0" applyAlignment="0" applyProtection="0"/>
    <xf numFmtId="165" fontId="63" fillId="0" borderId="0" applyNumberFormat="0" applyFill="0" applyBorder="0" applyAlignment="0" applyProtection="0"/>
    <xf numFmtId="165" fontId="64" fillId="0" borderId="0" applyNumberFormat="0" applyFill="0" applyBorder="0" applyAlignment="0" applyProtection="0"/>
  </cellStyleXfs>
  <cellXfs count="87">
    <xf numFmtId="0" fontId="0" fillId="0" borderId="0" xfId="0"/>
    <xf numFmtId="0" fontId="65" fillId="0" borderId="0" xfId="1" applyFont="1" applyAlignment="1">
      <alignment horizontal="centerContinuous"/>
    </xf>
    <xf numFmtId="0" fontId="66" fillId="0" borderId="0" xfId="1" applyFont="1" applyAlignment="1">
      <alignment horizontal="centerContinuous"/>
    </xf>
    <xf numFmtId="164" fontId="67" fillId="0" borderId="0" xfId="2" applyNumberFormat="1" applyFont="1" applyAlignment="1">
      <alignment vertical="top"/>
    </xf>
    <xf numFmtId="0" fontId="67" fillId="0" borderId="0" xfId="1" applyFont="1"/>
    <xf numFmtId="0" fontId="65" fillId="0" borderId="0" xfId="1" applyFont="1" applyAlignment="1">
      <alignment horizontal="center" vertical="center"/>
    </xf>
    <xf numFmtId="0" fontId="65" fillId="0" borderId="0" xfId="1" applyFont="1" applyAlignment="1">
      <alignment horizontal="left" vertical="center"/>
    </xf>
    <xf numFmtId="0" fontId="65" fillId="0" borderId="0" xfId="1" applyFont="1" applyAlignment="1">
      <alignment horizontal="center" vertical="center" wrapText="1"/>
    </xf>
    <xf numFmtId="0" fontId="65" fillId="0" borderId="0" xfId="1" applyFont="1" applyAlignment="1">
      <alignment horizontal="center" vertical="center"/>
    </xf>
    <xf numFmtId="0" fontId="66" fillId="0" borderId="0" xfId="1" applyFont="1" applyAlignment="1">
      <alignment horizontal="center" vertical="center"/>
    </xf>
    <xf numFmtId="0" fontId="66" fillId="0" borderId="0" xfId="1" applyFont="1" applyAlignment="1">
      <alignment vertical="center" wrapText="1"/>
    </xf>
    <xf numFmtId="0" fontId="66" fillId="0" borderId="0" xfId="1" applyFont="1" applyAlignment="1">
      <alignment vertical="center"/>
    </xf>
    <xf numFmtId="0" fontId="68" fillId="2" borderId="1" xfId="3" applyFont="1" applyFill="1" applyBorder="1" applyAlignment="1">
      <alignment horizontal="center" vertical="center" wrapText="1"/>
    </xf>
    <xf numFmtId="0" fontId="68" fillId="2" borderId="5" xfId="3" applyFont="1" applyFill="1" applyBorder="1" applyAlignment="1">
      <alignment horizontal="center" vertical="center" wrapText="1"/>
    </xf>
    <xf numFmtId="0" fontId="69" fillId="0" borderId="2" xfId="1" applyFont="1" applyBorder="1" applyAlignment="1">
      <alignment horizontal="centerContinuous"/>
    </xf>
    <xf numFmtId="0" fontId="69" fillId="0" borderId="4" xfId="1" applyFont="1" applyBorder="1" applyAlignment="1">
      <alignment horizontal="centerContinuous"/>
    </xf>
    <xf numFmtId="0" fontId="69" fillId="0" borderId="3" xfId="1" applyFont="1" applyBorder="1" applyAlignment="1">
      <alignment horizontal="centerContinuous"/>
    </xf>
    <xf numFmtId="0" fontId="69" fillId="0" borderId="5" xfId="1" applyFont="1" applyBorder="1" applyAlignment="1">
      <alignment horizontal="center"/>
    </xf>
    <xf numFmtId="0" fontId="68" fillId="2" borderId="6" xfId="3" applyFont="1" applyFill="1" applyBorder="1" applyAlignment="1">
      <alignment horizontal="center" vertical="center" wrapText="1"/>
    </xf>
    <xf numFmtId="0" fontId="68" fillId="2" borderId="7" xfId="3" applyFont="1" applyFill="1" applyBorder="1" applyAlignment="1">
      <alignment horizontal="center" vertical="center" wrapText="1"/>
    </xf>
    <xf numFmtId="164" fontId="69" fillId="2" borderId="7" xfId="4" applyNumberFormat="1" applyFont="1" applyFill="1" applyBorder="1" applyAlignment="1">
      <alignment horizontal="center"/>
    </xf>
    <xf numFmtId="164" fontId="69" fillId="2" borderId="7" xfId="5" applyNumberFormat="1" applyFont="1" applyFill="1" applyBorder="1" applyAlignment="1">
      <alignment horizontal="center"/>
    </xf>
    <xf numFmtId="164" fontId="69" fillId="2" borderId="7" xfId="4" applyNumberFormat="1" applyFont="1" applyFill="1" applyBorder="1" applyAlignment="1">
      <alignment horizontal="center" shrinkToFit="1"/>
    </xf>
    <xf numFmtId="164" fontId="69" fillId="2" borderId="6" xfId="5" applyNumberFormat="1" applyFont="1" applyFill="1" applyBorder="1" applyAlignment="1">
      <alignment horizontal="center"/>
    </xf>
    <xf numFmtId="0" fontId="68" fillId="48" borderId="8" xfId="3" applyFont="1" applyFill="1" applyBorder="1" applyAlignment="1">
      <alignment horizontal="center" vertical="center" wrapText="1"/>
    </xf>
    <xf numFmtId="0" fontId="68" fillId="48" borderId="8" xfId="3" applyFont="1" applyFill="1" applyBorder="1" applyAlignment="1">
      <alignment horizontal="left" vertical="center" wrapText="1"/>
    </xf>
    <xf numFmtId="164" fontId="69" fillId="48" borderId="8" xfId="4" applyNumberFormat="1" applyFont="1" applyFill="1" applyBorder="1" applyAlignment="1">
      <alignment horizontal="center"/>
    </xf>
    <xf numFmtId="164" fontId="69" fillId="48" borderId="8" xfId="5" applyNumberFormat="1" applyFont="1" applyFill="1" applyBorder="1" applyAlignment="1">
      <alignment horizontal="center"/>
    </xf>
    <xf numFmtId="164" fontId="69" fillId="48" borderId="8" xfId="4" applyNumberFormat="1" applyFont="1" applyFill="1" applyBorder="1" applyAlignment="1">
      <alignment horizontal="center" shrinkToFit="1"/>
    </xf>
    <xf numFmtId="0" fontId="70" fillId="2" borderId="9" xfId="7" quotePrefix="1" applyFont="1" applyFill="1" applyBorder="1" applyAlignment="1">
      <alignment horizontal="center" vertical="top"/>
    </xf>
    <xf numFmtId="0" fontId="70" fillId="2" borderId="9" xfId="7" quotePrefix="1" applyFont="1" applyFill="1" applyBorder="1" applyAlignment="1">
      <alignment horizontal="left" vertical="top"/>
    </xf>
    <xf numFmtId="164" fontId="70" fillId="2" borderId="9" xfId="2" applyNumberFormat="1" applyFont="1" applyFill="1" applyBorder="1" applyAlignment="1">
      <alignment vertical="top"/>
    </xf>
    <xf numFmtId="0" fontId="70" fillId="2" borderId="9" xfId="3" applyFont="1" applyFill="1" applyBorder="1" applyAlignment="1">
      <alignment vertical="top"/>
    </xf>
    <xf numFmtId="164" fontId="70" fillId="2" borderId="9" xfId="2" applyNumberFormat="1" applyFont="1" applyFill="1" applyBorder="1" applyAlignment="1">
      <alignment horizontal="center" vertical="top" shrinkToFit="1"/>
    </xf>
    <xf numFmtId="164" fontId="70" fillId="2" borderId="9" xfId="2" applyNumberFormat="1" applyFont="1" applyFill="1" applyBorder="1" applyAlignment="1">
      <alignment horizontal="left" vertical="top"/>
    </xf>
    <xf numFmtId="0" fontId="67" fillId="0" borderId="0" xfId="0" applyFont="1"/>
    <xf numFmtId="0" fontId="70" fillId="2" borderId="10" xfId="7" quotePrefix="1" applyFont="1" applyFill="1" applyBorder="1" applyAlignment="1">
      <alignment horizontal="center" vertical="top" wrapText="1"/>
    </xf>
    <xf numFmtId="0" fontId="70" fillId="2" borderId="10" xfId="7" quotePrefix="1" applyFont="1" applyFill="1" applyBorder="1" applyAlignment="1">
      <alignment horizontal="left" vertical="top"/>
    </xf>
    <xf numFmtId="164" fontId="70" fillId="2" borderId="10" xfId="2" applyNumberFormat="1" applyFont="1" applyFill="1" applyBorder="1" applyAlignment="1">
      <alignment vertical="top"/>
    </xf>
    <xf numFmtId="0" fontId="70" fillId="2" borderId="10" xfId="3" applyFont="1" applyFill="1" applyBorder="1" applyAlignment="1">
      <alignment vertical="top" wrapText="1"/>
    </xf>
    <xf numFmtId="164" fontId="70" fillId="2" borderId="10" xfId="2" applyNumberFormat="1" applyFont="1" applyFill="1" applyBorder="1" applyAlignment="1">
      <alignment horizontal="center" vertical="top" shrinkToFit="1"/>
    </xf>
    <xf numFmtId="164" fontId="70" fillId="2" borderId="10" xfId="2" applyNumberFormat="1" applyFont="1" applyFill="1" applyBorder="1" applyAlignment="1">
      <alignment horizontal="left" vertical="top"/>
    </xf>
    <xf numFmtId="0" fontId="70" fillId="2" borderId="33" xfId="7" quotePrefix="1" applyFont="1" applyFill="1" applyBorder="1" applyAlignment="1">
      <alignment horizontal="center" vertical="top" wrapText="1"/>
    </xf>
    <xf numFmtId="0" fontId="70" fillId="2" borderId="33" xfId="7" quotePrefix="1" applyFont="1" applyFill="1" applyBorder="1" applyAlignment="1">
      <alignment horizontal="left" vertical="top"/>
    </xf>
    <xf numFmtId="164" fontId="70" fillId="2" borderId="33" xfId="2" applyNumberFormat="1" applyFont="1" applyFill="1" applyBorder="1" applyAlignment="1">
      <alignment vertical="top"/>
    </xf>
    <xf numFmtId="0" fontId="70" fillId="2" borderId="33" xfId="3" applyFont="1" applyFill="1" applyBorder="1" applyAlignment="1">
      <alignment vertical="top" wrapText="1"/>
    </xf>
    <xf numFmtId="164" fontId="70" fillId="2" borderId="33" xfId="2" applyNumberFormat="1" applyFont="1" applyFill="1" applyBorder="1" applyAlignment="1">
      <alignment horizontal="center" vertical="top" shrinkToFit="1"/>
    </xf>
    <xf numFmtId="164" fontId="70" fillId="2" borderId="33" xfId="2" applyNumberFormat="1" applyFont="1" applyFill="1" applyBorder="1" applyAlignment="1">
      <alignment horizontal="left" vertical="top"/>
    </xf>
    <xf numFmtId="0" fontId="68" fillId="48" borderId="8" xfId="7" quotePrefix="1" applyFont="1" applyFill="1" applyBorder="1" applyAlignment="1">
      <alignment horizontal="center" vertical="top" wrapText="1"/>
    </xf>
    <xf numFmtId="0" fontId="68" fillId="48" borderId="8" xfId="7" quotePrefix="1" applyFont="1" applyFill="1" applyBorder="1" applyAlignment="1">
      <alignment horizontal="left" vertical="top"/>
    </xf>
    <xf numFmtId="164" fontId="68" fillId="48" borderId="8" xfId="2" applyNumberFormat="1" applyFont="1" applyFill="1" applyBorder="1" applyAlignment="1">
      <alignment vertical="top"/>
    </xf>
    <xf numFmtId="0" fontId="68" fillId="48" borderId="8" xfId="3" applyFont="1" applyFill="1" applyBorder="1" applyAlignment="1">
      <alignment vertical="top" wrapText="1"/>
    </xf>
    <xf numFmtId="164" fontId="68" fillId="48" borderId="8" xfId="2" applyNumberFormat="1" applyFont="1" applyFill="1" applyBorder="1" applyAlignment="1">
      <alignment horizontal="center" vertical="top" shrinkToFit="1"/>
    </xf>
    <xf numFmtId="164" fontId="68" fillId="48" borderId="8" xfId="2" applyNumberFormat="1" applyFont="1" applyFill="1" applyBorder="1" applyAlignment="1">
      <alignment horizontal="left" vertical="top"/>
    </xf>
    <xf numFmtId="0" fontId="70" fillId="2" borderId="9" xfId="7" quotePrefix="1" applyFont="1" applyFill="1" applyBorder="1" applyAlignment="1">
      <alignment horizontal="center" vertical="top" wrapText="1"/>
    </xf>
    <xf numFmtId="0" fontId="70" fillId="2" borderId="9" xfId="7" quotePrefix="1" applyFont="1" applyFill="1" applyBorder="1" applyAlignment="1">
      <alignment horizontal="left" vertical="top" wrapText="1"/>
    </xf>
    <xf numFmtId="0" fontId="70" fillId="2" borderId="9" xfId="3" applyFont="1" applyFill="1" applyBorder="1" applyAlignment="1">
      <alignment vertical="top" wrapText="1"/>
    </xf>
    <xf numFmtId="164" fontId="70" fillId="2" borderId="9" xfId="2" applyNumberFormat="1" applyFont="1" applyFill="1" applyBorder="1" applyAlignment="1">
      <alignment horizontal="left" vertical="top" wrapText="1"/>
    </xf>
    <xf numFmtId="164" fontId="70" fillId="0" borderId="0" xfId="2" applyNumberFormat="1" applyFont="1" applyAlignment="1">
      <alignment vertical="top"/>
    </xf>
    <xf numFmtId="0" fontId="70" fillId="0" borderId="0" xfId="0" applyFont="1"/>
    <xf numFmtId="0" fontId="70" fillId="2" borderId="10" xfId="7" quotePrefix="1" applyFont="1" applyFill="1" applyBorder="1" applyAlignment="1">
      <alignment horizontal="left" vertical="top" wrapText="1"/>
    </xf>
    <xf numFmtId="164" fontId="70" fillId="2" borderId="10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70" fillId="2" borderId="10" xfId="7" quotePrefix="1" applyFont="1" applyFill="1" applyBorder="1" applyAlignment="1">
      <alignment horizontal="right" vertical="top" wrapText="1"/>
    </xf>
    <xf numFmtId="0" fontId="70" fillId="2" borderId="33" xfId="7" quotePrefix="1" applyFont="1" applyFill="1" applyBorder="1" applyAlignment="1">
      <alignment horizontal="left" vertical="top" wrapText="1"/>
    </xf>
    <xf numFmtId="164" fontId="70" fillId="47" borderId="33" xfId="2" applyNumberFormat="1" applyFont="1" applyFill="1" applyBorder="1" applyAlignment="1">
      <alignment horizontal="center" vertical="top" shrinkToFit="1"/>
    </xf>
    <xf numFmtId="164" fontId="70" fillId="47" borderId="33" xfId="2" applyNumberFormat="1" applyFont="1" applyFill="1" applyBorder="1" applyAlignment="1">
      <alignment vertical="top"/>
    </xf>
    <xf numFmtId="164" fontId="70" fillId="2" borderId="33" xfId="2" applyNumberFormat="1" applyFont="1" applyFill="1" applyBorder="1" applyAlignment="1">
      <alignment horizontal="left" vertical="top" wrapText="1"/>
    </xf>
    <xf numFmtId="0" fontId="70" fillId="48" borderId="8" xfId="7" quotePrefix="1" applyFont="1" applyFill="1" applyBorder="1" applyAlignment="1">
      <alignment horizontal="center" vertical="top" wrapText="1"/>
    </xf>
    <xf numFmtId="0" fontId="68" fillId="48" borderId="8" xfId="7" quotePrefix="1" applyFont="1" applyFill="1" applyBorder="1" applyAlignment="1">
      <alignment horizontal="left" vertical="top" wrapText="1"/>
    </xf>
    <xf numFmtId="164" fontId="70" fillId="48" borderId="8" xfId="2" applyNumberFormat="1" applyFont="1" applyFill="1" applyBorder="1" applyAlignment="1">
      <alignment vertical="top"/>
    </xf>
    <xf numFmtId="0" fontId="70" fillId="48" borderId="8" xfId="3" applyFont="1" applyFill="1" applyBorder="1" applyAlignment="1">
      <alignment vertical="top" wrapText="1"/>
    </xf>
    <xf numFmtId="164" fontId="70" fillId="48" borderId="8" xfId="2" applyNumberFormat="1" applyFont="1" applyFill="1" applyBorder="1" applyAlignment="1">
      <alignment horizontal="center" vertical="top" shrinkToFit="1"/>
    </xf>
    <xf numFmtId="164" fontId="70" fillId="48" borderId="8" xfId="2" applyNumberFormat="1" applyFont="1" applyFill="1" applyBorder="1" applyAlignment="1">
      <alignment horizontal="left" vertical="top"/>
    </xf>
    <xf numFmtId="164" fontId="68" fillId="48" borderId="8" xfId="2" applyNumberFormat="1" applyFont="1" applyFill="1" applyBorder="1" applyAlignment="1">
      <alignment horizontal="left" vertical="top" wrapText="1"/>
    </xf>
    <xf numFmtId="0" fontId="70" fillId="2" borderId="11" xfId="7" quotePrefix="1" applyFont="1" applyFill="1" applyBorder="1" applyAlignment="1">
      <alignment horizontal="center" vertical="top" wrapText="1"/>
    </xf>
    <xf numFmtId="0" fontId="70" fillId="2" borderId="11" xfId="7" quotePrefix="1" applyFont="1" applyFill="1" applyBorder="1" applyAlignment="1">
      <alignment horizontal="left" vertical="top" wrapText="1"/>
    </xf>
    <xf numFmtId="164" fontId="70" fillId="2" borderId="30" xfId="2" applyNumberFormat="1" applyFont="1" applyFill="1" applyBorder="1" applyAlignment="1">
      <alignment horizontal="center" vertical="top"/>
    </xf>
    <xf numFmtId="164" fontId="70" fillId="2" borderId="31" xfId="2" applyNumberFormat="1" applyFont="1" applyFill="1" applyBorder="1" applyAlignment="1">
      <alignment horizontal="center" vertical="top"/>
    </xf>
    <xf numFmtId="164" fontId="70" fillId="2" borderId="32" xfId="2" applyNumberFormat="1" applyFont="1" applyFill="1" applyBorder="1" applyAlignment="1">
      <alignment horizontal="center" vertical="top"/>
    </xf>
    <xf numFmtId="164" fontId="70" fillId="2" borderId="11" xfId="2" applyNumberFormat="1" applyFont="1" applyFill="1" applyBorder="1" applyAlignment="1">
      <alignment horizontal="left" vertical="top" wrapText="1"/>
    </xf>
    <xf numFmtId="0" fontId="68" fillId="2" borderId="2" xfId="7" quotePrefix="1" applyFont="1" applyFill="1" applyBorder="1" applyAlignment="1">
      <alignment horizontal="center" vertical="top" wrapText="1"/>
    </xf>
    <xf numFmtId="0" fontId="68" fillId="2" borderId="4" xfId="7" quotePrefix="1" applyFont="1" applyFill="1" applyBorder="1" applyAlignment="1">
      <alignment horizontal="center" vertical="top" wrapText="1"/>
    </xf>
    <xf numFmtId="0" fontId="68" fillId="2" borderId="3" xfId="7" quotePrefix="1" applyFont="1" applyFill="1" applyBorder="1" applyAlignment="1">
      <alignment horizontal="center" vertical="top" wrapText="1"/>
    </xf>
    <xf numFmtId="164" fontId="68" fillId="2" borderId="7" xfId="2" applyNumberFormat="1" applyFont="1" applyFill="1" applyBorder="1" applyAlignment="1">
      <alignment horizontal="left" vertical="top" wrapText="1"/>
    </xf>
    <xf numFmtId="0" fontId="67" fillId="0" borderId="0" xfId="1" applyFont="1" applyAlignment="1">
      <alignment horizontal="center" wrapText="1"/>
    </xf>
    <xf numFmtId="0" fontId="67" fillId="0" borderId="0" xfId="1" applyFont="1" applyAlignment="1">
      <alignment wrapText="1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39"/>
  <sheetViews>
    <sheetView tabSelected="1" view="pageBreakPreview" zoomScale="90" zoomScaleNormal="90" zoomScaleSheetLayoutView="90" workbookViewId="0">
      <selection activeCell="I11" sqref="I11"/>
    </sheetView>
  </sheetViews>
  <sheetFormatPr defaultRowHeight="24"/>
  <cols>
    <col min="1" max="1" width="7.28515625" style="85" customWidth="1"/>
    <col min="2" max="2" width="46.85546875" style="86" customWidth="1"/>
    <col min="3" max="3" width="10" style="4" customWidth="1"/>
    <col min="4" max="4" width="12.5703125" style="4" customWidth="1"/>
    <col min="5" max="5" width="8.85546875" style="4" customWidth="1"/>
    <col min="6" max="6" width="10.5703125" style="4" customWidth="1"/>
    <col min="7" max="7" width="8.5703125" style="4" customWidth="1"/>
    <col min="8" max="8" width="9.140625" style="4"/>
    <col min="9" max="9" width="8.140625" style="4" customWidth="1"/>
    <col min="10" max="10" width="10.42578125" style="4" customWidth="1"/>
    <col min="11" max="11" width="14.5703125" style="4" customWidth="1"/>
    <col min="12" max="12" width="15.42578125" style="3" bestFit="1" customWidth="1"/>
    <col min="13" max="13" width="16" style="3" customWidth="1"/>
    <col min="14" max="14" width="20.28515625" style="4" bestFit="1" customWidth="1"/>
    <col min="15" max="15" width="9.7109375" style="4" bestFit="1" customWidth="1"/>
    <col min="16" max="16384" width="9.140625" style="4"/>
  </cols>
  <sheetData>
    <row r="1" spans="1:13" ht="27">
      <c r="A1" s="1" t="s">
        <v>0</v>
      </c>
      <c r="B1" s="2"/>
      <c r="C1" s="1"/>
      <c r="D1" s="1"/>
      <c r="E1" s="2"/>
      <c r="F1" s="1"/>
      <c r="G1" s="1"/>
      <c r="H1" s="1"/>
      <c r="I1" s="1"/>
      <c r="J1" s="1"/>
      <c r="K1" s="1"/>
    </row>
    <row r="2" spans="1:13" ht="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27">
      <c r="A3" s="6" t="s">
        <v>2</v>
      </c>
      <c r="B3" s="7"/>
      <c r="C3" s="8"/>
      <c r="D3" s="8"/>
      <c r="E3" s="9"/>
      <c r="F3" s="9"/>
      <c r="G3" s="8"/>
      <c r="H3" s="8"/>
      <c r="I3" s="8"/>
      <c r="J3" s="8"/>
      <c r="K3" s="8"/>
    </row>
    <row r="4" spans="1:13" ht="29.25" customHeight="1">
      <c r="A4" s="6" t="s">
        <v>3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3">
      <c r="A5" s="12" t="s">
        <v>4</v>
      </c>
      <c r="B5" s="13" t="s">
        <v>5</v>
      </c>
      <c r="C5" s="14" t="s">
        <v>6</v>
      </c>
      <c r="D5" s="15"/>
      <c r="E5" s="14" t="s">
        <v>7</v>
      </c>
      <c r="F5" s="16"/>
      <c r="G5" s="14" t="s">
        <v>8</v>
      </c>
      <c r="H5" s="16"/>
      <c r="I5" s="14" t="s">
        <v>9</v>
      </c>
      <c r="J5" s="16"/>
      <c r="K5" s="17" t="s">
        <v>10</v>
      </c>
    </row>
    <row r="6" spans="1:13">
      <c r="A6" s="18" t="s">
        <v>11</v>
      </c>
      <c r="B6" s="19"/>
      <c r="C6" s="20" t="s">
        <v>12</v>
      </c>
      <c r="D6" s="21" t="s">
        <v>13</v>
      </c>
      <c r="E6" s="20" t="s">
        <v>14</v>
      </c>
      <c r="F6" s="21" t="s">
        <v>15</v>
      </c>
      <c r="G6" s="22" t="s">
        <v>14</v>
      </c>
      <c r="H6" s="21" t="s">
        <v>15</v>
      </c>
      <c r="I6" s="21" t="s">
        <v>14</v>
      </c>
      <c r="J6" s="23" t="s">
        <v>16</v>
      </c>
      <c r="K6" s="20" t="s">
        <v>17</v>
      </c>
    </row>
    <row r="7" spans="1:13">
      <c r="A7" s="24"/>
      <c r="B7" s="25" t="s">
        <v>18</v>
      </c>
      <c r="C7" s="26"/>
      <c r="D7" s="27"/>
      <c r="E7" s="26"/>
      <c r="F7" s="27"/>
      <c r="G7" s="28"/>
      <c r="H7" s="27"/>
      <c r="I7" s="27"/>
      <c r="J7" s="27"/>
      <c r="K7" s="26">
        <f>SUM(K8:K15)</f>
        <v>0</v>
      </c>
    </row>
    <row r="8" spans="1:13" s="35" customFormat="1">
      <c r="A8" s="29">
        <v>1</v>
      </c>
      <c r="B8" s="30" t="s">
        <v>19</v>
      </c>
      <c r="C8" s="31">
        <v>1200</v>
      </c>
      <c r="D8" s="32" t="s">
        <v>20</v>
      </c>
      <c r="E8" s="31"/>
      <c r="F8" s="31" t="s">
        <v>21</v>
      </c>
      <c r="G8" s="33"/>
      <c r="H8" s="31" t="s">
        <v>22</v>
      </c>
      <c r="I8" s="34"/>
      <c r="J8" s="34" t="s">
        <v>23</v>
      </c>
      <c r="K8" s="34">
        <f>E8*G8*C8*I8</f>
        <v>0</v>
      </c>
      <c r="L8" s="3"/>
      <c r="M8" s="3"/>
    </row>
    <row r="9" spans="1:13" s="35" customFormat="1">
      <c r="A9" s="29">
        <v>2</v>
      </c>
      <c r="B9" s="30" t="s">
        <v>24</v>
      </c>
      <c r="C9" s="31">
        <v>1200</v>
      </c>
      <c r="D9" s="32" t="s">
        <v>20</v>
      </c>
      <c r="E9" s="31"/>
      <c r="F9" s="31" t="s">
        <v>21</v>
      </c>
      <c r="G9" s="33"/>
      <c r="H9" s="31" t="s">
        <v>22</v>
      </c>
      <c r="I9" s="34"/>
      <c r="J9" s="34" t="s">
        <v>23</v>
      </c>
      <c r="K9" s="34">
        <f t="shared" ref="K9:K11" si="0">E9*G9*C9*I9</f>
        <v>0</v>
      </c>
      <c r="L9" s="3"/>
      <c r="M9" s="3"/>
    </row>
    <row r="10" spans="1:13" s="35" customFormat="1">
      <c r="A10" s="36">
        <v>3</v>
      </c>
      <c r="B10" s="37" t="s">
        <v>25</v>
      </c>
      <c r="C10" s="38">
        <v>600</v>
      </c>
      <c r="D10" s="39" t="s">
        <v>20</v>
      </c>
      <c r="E10" s="38"/>
      <c r="F10" s="38" t="s">
        <v>21</v>
      </c>
      <c r="G10" s="40"/>
      <c r="H10" s="38" t="s">
        <v>22</v>
      </c>
      <c r="I10" s="41"/>
      <c r="J10" s="41" t="s">
        <v>23</v>
      </c>
      <c r="K10" s="41">
        <f t="shared" si="0"/>
        <v>0</v>
      </c>
      <c r="L10" s="3"/>
      <c r="M10" s="3"/>
    </row>
    <row r="11" spans="1:13" s="35" customFormat="1">
      <c r="A11" s="42">
        <v>4</v>
      </c>
      <c r="B11" s="43" t="s">
        <v>26</v>
      </c>
      <c r="C11" s="44">
        <v>600</v>
      </c>
      <c r="D11" s="45" t="s">
        <v>20</v>
      </c>
      <c r="E11" s="44"/>
      <c r="F11" s="44" t="s">
        <v>21</v>
      </c>
      <c r="G11" s="46"/>
      <c r="H11" s="44" t="s">
        <v>22</v>
      </c>
      <c r="I11" s="47"/>
      <c r="J11" s="47" t="s">
        <v>23</v>
      </c>
      <c r="K11" s="47">
        <f t="shared" si="0"/>
        <v>0</v>
      </c>
      <c r="L11" s="3"/>
      <c r="M11" s="3"/>
    </row>
    <row r="12" spans="1:13" s="35" customFormat="1">
      <c r="A12" s="36">
        <v>5</v>
      </c>
      <c r="B12" s="37" t="s">
        <v>27</v>
      </c>
      <c r="C12" s="38">
        <v>600</v>
      </c>
      <c r="D12" s="39" t="s">
        <v>20</v>
      </c>
      <c r="E12" s="38"/>
      <c r="F12" s="38" t="s">
        <v>21</v>
      </c>
      <c r="G12" s="40"/>
      <c r="H12" s="38" t="s">
        <v>22</v>
      </c>
      <c r="I12" s="41"/>
      <c r="J12" s="41" t="s">
        <v>23</v>
      </c>
      <c r="K12" s="41">
        <f t="shared" ref="K12:K35" si="1">E12*G12*C12*I12</f>
        <v>0</v>
      </c>
      <c r="L12" s="3"/>
      <c r="M12" s="3"/>
    </row>
    <row r="13" spans="1:13" s="35" customFormat="1">
      <c r="A13" s="42">
        <v>6</v>
      </c>
      <c r="B13" s="43" t="s">
        <v>28</v>
      </c>
      <c r="C13" s="44">
        <v>300</v>
      </c>
      <c r="D13" s="45" t="s">
        <v>20</v>
      </c>
      <c r="E13" s="44"/>
      <c r="F13" s="44" t="s">
        <v>21</v>
      </c>
      <c r="G13" s="46"/>
      <c r="H13" s="44" t="s">
        <v>22</v>
      </c>
      <c r="I13" s="47"/>
      <c r="J13" s="47" t="s">
        <v>23</v>
      </c>
      <c r="K13" s="47">
        <f t="shared" si="1"/>
        <v>0</v>
      </c>
      <c r="L13" s="3"/>
      <c r="M13" s="3"/>
    </row>
    <row r="14" spans="1:13" s="35" customFormat="1">
      <c r="A14" s="36">
        <v>7</v>
      </c>
      <c r="B14" s="37" t="s">
        <v>29</v>
      </c>
      <c r="C14" s="38">
        <v>300</v>
      </c>
      <c r="D14" s="39" t="s">
        <v>20</v>
      </c>
      <c r="E14" s="38"/>
      <c r="F14" s="38" t="s">
        <v>21</v>
      </c>
      <c r="G14" s="40"/>
      <c r="H14" s="38" t="s">
        <v>22</v>
      </c>
      <c r="I14" s="41"/>
      <c r="J14" s="41" t="s">
        <v>23</v>
      </c>
      <c r="K14" s="41">
        <f t="shared" ref="K14:K15" si="2">E14*G14*C14*I14</f>
        <v>0</v>
      </c>
      <c r="L14" s="3"/>
      <c r="M14" s="3"/>
    </row>
    <row r="15" spans="1:13" s="35" customFormat="1">
      <c r="A15" s="42">
        <v>8</v>
      </c>
      <c r="B15" s="43" t="s">
        <v>30</v>
      </c>
      <c r="C15" s="44">
        <v>200</v>
      </c>
      <c r="D15" s="45" t="s">
        <v>20</v>
      </c>
      <c r="E15" s="44"/>
      <c r="F15" s="44" t="s">
        <v>21</v>
      </c>
      <c r="G15" s="46"/>
      <c r="H15" s="44" t="s">
        <v>22</v>
      </c>
      <c r="I15" s="47"/>
      <c r="J15" s="47" t="s">
        <v>23</v>
      </c>
      <c r="K15" s="47">
        <f t="shared" si="2"/>
        <v>0</v>
      </c>
      <c r="L15" s="3"/>
      <c r="M15" s="3"/>
    </row>
    <row r="16" spans="1:13" s="35" customFormat="1">
      <c r="A16" s="48"/>
      <c r="B16" s="49" t="s">
        <v>31</v>
      </c>
      <c r="C16" s="50"/>
      <c r="D16" s="51"/>
      <c r="E16" s="50"/>
      <c r="F16" s="50"/>
      <c r="G16" s="52"/>
      <c r="H16" s="50"/>
      <c r="I16" s="53"/>
      <c r="J16" s="53"/>
      <c r="K16" s="53">
        <f>SUM(K17:K36)</f>
        <v>0</v>
      </c>
      <c r="L16" s="3"/>
      <c r="M16" s="3"/>
    </row>
    <row r="17" spans="1:13" s="59" customFormat="1">
      <c r="A17" s="54">
        <v>1</v>
      </c>
      <c r="B17" s="55" t="s">
        <v>32</v>
      </c>
      <c r="C17" s="31">
        <v>30</v>
      </c>
      <c r="D17" s="56" t="s">
        <v>33</v>
      </c>
      <c r="E17" s="31"/>
      <c r="F17" s="31" t="s">
        <v>21</v>
      </c>
      <c r="G17" s="33"/>
      <c r="H17" s="31" t="s">
        <v>34</v>
      </c>
      <c r="I17" s="34"/>
      <c r="J17" s="34" t="s">
        <v>23</v>
      </c>
      <c r="K17" s="57">
        <f t="shared" si="1"/>
        <v>0</v>
      </c>
      <c r="L17" s="58"/>
      <c r="M17" s="58"/>
    </row>
    <row r="18" spans="1:13" s="59" customFormat="1">
      <c r="A18" s="36">
        <v>2</v>
      </c>
      <c r="B18" s="60" t="s">
        <v>35</v>
      </c>
      <c r="C18" s="38">
        <v>50</v>
      </c>
      <c r="D18" s="39" t="s">
        <v>33</v>
      </c>
      <c r="E18" s="38"/>
      <c r="F18" s="38" t="s">
        <v>21</v>
      </c>
      <c r="G18" s="40"/>
      <c r="H18" s="38" t="s">
        <v>34</v>
      </c>
      <c r="I18" s="41"/>
      <c r="J18" s="41" t="s">
        <v>23</v>
      </c>
      <c r="K18" s="61">
        <f t="shared" si="1"/>
        <v>0</v>
      </c>
      <c r="L18" s="58"/>
      <c r="M18" s="58"/>
    </row>
    <row r="19" spans="1:13" s="59" customFormat="1">
      <c r="A19" s="36">
        <v>3</v>
      </c>
      <c r="B19" s="62" t="s">
        <v>36</v>
      </c>
      <c r="C19" s="38"/>
      <c r="D19" s="39"/>
      <c r="E19" s="38"/>
      <c r="F19" s="38"/>
      <c r="G19" s="40"/>
      <c r="H19" s="38"/>
      <c r="I19" s="41"/>
      <c r="J19" s="41"/>
      <c r="K19" s="61"/>
      <c r="L19" s="58"/>
      <c r="M19" s="58"/>
    </row>
    <row r="20" spans="1:13" s="59" customFormat="1">
      <c r="A20" s="63">
        <v>3.1</v>
      </c>
      <c r="B20" s="60" t="s">
        <v>37</v>
      </c>
      <c r="C20" s="38">
        <v>350</v>
      </c>
      <c r="D20" s="39" t="s">
        <v>33</v>
      </c>
      <c r="E20" s="38"/>
      <c r="F20" s="38" t="s">
        <v>21</v>
      </c>
      <c r="G20" s="40"/>
      <c r="H20" s="38" t="s">
        <v>38</v>
      </c>
      <c r="I20" s="41"/>
      <c r="J20" s="41" t="s">
        <v>23</v>
      </c>
      <c r="K20" s="61">
        <f t="shared" si="1"/>
        <v>0</v>
      </c>
      <c r="L20" s="58"/>
      <c r="M20" s="58"/>
    </row>
    <row r="21" spans="1:13" s="59" customFormat="1">
      <c r="A21" s="63">
        <v>3.2</v>
      </c>
      <c r="B21" s="60" t="s">
        <v>39</v>
      </c>
      <c r="C21" s="38">
        <v>350</v>
      </c>
      <c r="D21" s="39" t="s">
        <v>33</v>
      </c>
      <c r="E21" s="38"/>
      <c r="F21" s="38" t="s">
        <v>21</v>
      </c>
      <c r="G21" s="40"/>
      <c r="H21" s="38" t="s">
        <v>38</v>
      </c>
      <c r="I21" s="41"/>
      <c r="J21" s="41" t="s">
        <v>23</v>
      </c>
      <c r="K21" s="61">
        <f t="shared" si="1"/>
        <v>0</v>
      </c>
    </row>
    <row r="22" spans="1:13" s="59" customFormat="1">
      <c r="A22" s="63">
        <v>3.3</v>
      </c>
      <c r="B22" s="60" t="s">
        <v>40</v>
      </c>
      <c r="C22" s="38">
        <v>200</v>
      </c>
      <c r="D22" s="39" t="s">
        <v>33</v>
      </c>
      <c r="E22" s="38"/>
      <c r="F22" s="38" t="s">
        <v>21</v>
      </c>
      <c r="G22" s="40"/>
      <c r="H22" s="38" t="s">
        <v>38</v>
      </c>
      <c r="I22" s="41"/>
      <c r="J22" s="41" t="s">
        <v>23</v>
      </c>
      <c r="K22" s="61">
        <f>E22*G22*C22*I22</f>
        <v>0</v>
      </c>
      <c r="L22" s="58"/>
      <c r="M22" s="58"/>
    </row>
    <row r="23" spans="1:13" s="59" customFormat="1">
      <c r="A23" s="63">
        <v>3.4</v>
      </c>
      <c r="B23" s="60" t="s">
        <v>41</v>
      </c>
      <c r="C23" s="38">
        <v>200</v>
      </c>
      <c r="D23" s="39" t="s">
        <v>33</v>
      </c>
      <c r="E23" s="38"/>
      <c r="F23" s="38" t="s">
        <v>21</v>
      </c>
      <c r="G23" s="40"/>
      <c r="H23" s="38" t="s">
        <v>38</v>
      </c>
      <c r="I23" s="41"/>
      <c r="J23" s="41" t="s">
        <v>23</v>
      </c>
      <c r="K23" s="61">
        <f>E23*G23*C23*I23</f>
        <v>0</v>
      </c>
      <c r="L23" s="58"/>
      <c r="M23" s="58"/>
    </row>
    <row r="24" spans="1:13" s="59" customFormat="1">
      <c r="A24" s="36">
        <v>4</v>
      </c>
      <c r="B24" s="62" t="s">
        <v>42</v>
      </c>
      <c r="C24" s="38"/>
      <c r="D24" s="39"/>
      <c r="E24" s="38"/>
      <c r="F24" s="38"/>
      <c r="G24" s="40"/>
      <c r="H24" s="38"/>
      <c r="I24" s="41"/>
      <c r="J24" s="41"/>
      <c r="K24" s="61"/>
      <c r="L24" s="58"/>
      <c r="M24" s="58"/>
    </row>
    <row r="25" spans="1:13" s="59" customFormat="1">
      <c r="A25" s="63">
        <v>4.0999999999999996</v>
      </c>
      <c r="B25" s="60" t="s">
        <v>43</v>
      </c>
      <c r="C25" s="38">
        <v>300</v>
      </c>
      <c r="D25" s="39" t="s">
        <v>33</v>
      </c>
      <c r="E25" s="38"/>
      <c r="F25" s="38" t="s">
        <v>21</v>
      </c>
      <c r="G25" s="40"/>
      <c r="H25" s="38" t="s">
        <v>38</v>
      </c>
      <c r="I25" s="41"/>
      <c r="J25" s="41" t="s">
        <v>23</v>
      </c>
      <c r="K25" s="61">
        <f>E25*G25*C25*I25</f>
        <v>0</v>
      </c>
      <c r="L25" s="58"/>
      <c r="M25" s="58"/>
    </row>
    <row r="26" spans="1:13" s="59" customFormat="1">
      <c r="A26" s="63">
        <v>4.2</v>
      </c>
      <c r="B26" s="60" t="s">
        <v>44</v>
      </c>
      <c r="C26" s="38">
        <v>300</v>
      </c>
      <c r="D26" s="39" t="s">
        <v>33</v>
      </c>
      <c r="E26" s="38"/>
      <c r="F26" s="38" t="s">
        <v>21</v>
      </c>
      <c r="G26" s="40"/>
      <c r="H26" s="38" t="s">
        <v>38</v>
      </c>
      <c r="I26" s="41"/>
      <c r="J26" s="41" t="s">
        <v>23</v>
      </c>
      <c r="K26" s="61">
        <f t="shared" ref="K26" si="3">E26*G26*C26*I26</f>
        <v>0</v>
      </c>
    </row>
    <row r="27" spans="1:13" s="59" customFormat="1">
      <c r="A27" s="63">
        <v>4.3</v>
      </c>
      <c r="B27" s="60" t="s">
        <v>45</v>
      </c>
      <c r="C27" s="38">
        <v>150</v>
      </c>
      <c r="D27" s="39" t="s">
        <v>33</v>
      </c>
      <c r="E27" s="38"/>
      <c r="F27" s="38" t="s">
        <v>21</v>
      </c>
      <c r="G27" s="40"/>
      <c r="H27" s="38" t="s">
        <v>38</v>
      </c>
      <c r="I27" s="41"/>
      <c r="J27" s="41" t="s">
        <v>23</v>
      </c>
      <c r="K27" s="61">
        <f t="shared" ref="K27" si="4">E27*G27*C27*I27</f>
        <v>0</v>
      </c>
      <c r="L27" s="58"/>
      <c r="M27" s="58"/>
    </row>
    <row r="28" spans="1:13" s="59" customFormat="1">
      <c r="A28" s="63">
        <v>4.4000000000000004</v>
      </c>
      <c r="B28" s="60" t="s">
        <v>46</v>
      </c>
      <c r="C28" s="38">
        <v>150</v>
      </c>
      <c r="D28" s="39" t="s">
        <v>33</v>
      </c>
      <c r="E28" s="38"/>
      <c r="F28" s="38" t="s">
        <v>21</v>
      </c>
      <c r="G28" s="40"/>
      <c r="H28" s="38" t="s">
        <v>38</v>
      </c>
      <c r="I28" s="41"/>
      <c r="J28" s="41" t="s">
        <v>23</v>
      </c>
      <c r="K28" s="61">
        <f t="shared" ref="K28" si="5">E28*G28*C28*I28</f>
        <v>0</v>
      </c>
      <c r="L28" s="58"/>
      <c r="M28" s="58"/>
    </row>
    <row r="29" spans="1:13" s="59" customFormat="1">
      <c r="A29" s="36">
        <v>5</v>
      </c>
      <c r="B29" s="60" t="s">
        <v>47</v>
      </c>
      <c r="C29" s="38">
        <v>1450</v>
      </c>
      <c r="D29" s="39" t="s">
        <v>48</v>
      </c>
      <c r="E29" s="38"/>
      <c r="F29" s="38" t="s">
        <v>21</v>
      </c>
      <c r="G29" s="40"/>
      <c r="H29" s="38" t="s">
        <v>38</v>
      </c>
      <c r="I29" s="41"/>
      <c r="J29" s="41" t="s">
        <v>23</v>
      </c>
      <c r="K29" s="61">
        <f t="shared" si="1"/>
        <v>0</v>
      </c>
      <c r="L29" s="58"/>
      <c r="M29" s="58"/>
    </row>
    <row r="30" spans="1:13" s="59" customFormat="1">
      <c r="A30" s="36">
        <v>6</v>
      </c>
      <c r="B30" s="60" t="s">
        <v>49</v>
      </c>
      <c r="C30" s="38">
        <v>900</v>
      </c>
      <c r="D30" s="39" t="s">
        <v>48</v>
      </c>
      <c r="E30" s="38"/>
      <c r="F30" s="38" t="s">
        <v>21</v>
      </c>
      <c r="G30" s="40"/>
      <c r="H30" s="38" t="s">
        <v>38</v>
      </c>
      <c r="I30" s="41"/>
      <c r="J30" s="41" t="s">
        <v>23</v>
      </c>
      <c r="K30" s="61">
        <f t="shared" si="1"/>
        <v>0</v>
      </c>
      <c r="L30" s="58"/>
      <c r="M30" s="58"/>
    </row>
    <row r="31" spans="1:13" s="59" customFormat="1">
      <c r="A31" s="36">
        <v>7</v>
      </c>
      <c r="B31" s="60" t="s">
        <v>50</v>
      </c>
      <c r="C31" s="38">
        <v>1200</v>
      </c>
      <c r="D31" s="39" t="s">
        <v>48</v>
      </c>
      <c r="E31" s="38"/>
      <c r="F31" s="38" t="s">
        <v>21</v>
      </c>
      <c r="G31" s="40"/>
      <c r="H31" s="38" t="s">
        <v>38</v>
      </c>
      <c r="I31" s="41"/>
      <c r="J31" s="41" t="s">
        <v>23</v>
      </c>
      <c r="K31" s="61">
        <f t="shared" ref="K31:K32" si="6">E31*G31*C31*I31</f>
        <v>0</v>
      </c>
      <c r="L31" s="58"/>
      <c r="M31" s="58"/>
    </row>
    <row r="32" spans="1:13" s="59" customFormat="1">
      <c r="A32" s="36">
        <v>8</v>
      </c>
      <c r="B32" s="60" t="s">
        <v>51</v>
      </c>
      <c r="C32" s="38">
        <v>750</v>
      </c>
      <c r="D32" s="39" t="s">
        <v>48</v>
      </c>
      <c r="E32" s="38"/>
      <c r="F32" s="38" t="s">
        <v>21</v>
      </c>
      <c r="G32" s="40"/>
      <c r="H32" s="38" t="s">
        <v>38</v>
      </c>
      <c r="I32" s="41"/>
      <c r="J32" s="41" t="s">
        <v>23</v>
      </c>
      <c r="K32" s="61">
        <f t="shared" si="6"/>
        <v>0</v>
      </c>
      <c r="L32" s="58"/>
      <c r="M32" s="58"/>
    </row>
    <row r="33" spans="1:13" s="59" customFormat="1">
      <c r="A33" s="36">
        <v>9</v>
      </c>
      <c r="B33" s="37" t="s">
        <v>52</v>
      </c>
      <c r="C33" s="38">
        <v>2800</v>
      </c>
      <c r="D33" s="39" t="s">
        <v>53</v>
      </c>
      <c r="E33" s="38"/>
      <c r="F33" s="38" t="s">
        <v>54</v>
      </c>
      <c r="G33" s="40"/>
      <c r="H33" s="38" t="s">
        <v>38</v>
      </c>
      <c r="I33" s="41"/>
      <c r="J33" s="41" t="s">
        <v>23</v>
      </c>
      <c r="K33" s="61">
        <f t="shared" si="1"/>
        <v>0</v>
      </c>
      <c r="L33" s="58"/>
      <c r="M33" s="58"/>
    </row>
    <row r="34" spans="1:13" s="59" customFormat="1">
      <c r="A34" s="36">
        <v>10</v>
      </c>
      <c r="B34" s="37" t="s">
        <v>55</v>
      </c>
      <c r="C34" s="38">
        <v>13400</v>
      </c>
      <c r="D34" s="39" t="s">
        <v>53</v>
      </c>
      <c r="E34" s="38"/>
      <c r="F34" s="38" t="s">
        <v>54</v>
      </c>
      <c r="G34" s="40"/>
      <c r="H34" s="38" t="s">
        <v>38</v>
      </c>
      <c r="I34" s="41"/>
      <c r="J34" s="41" t="s">
        <v>23</v>
      </c>
      <c r="K34" s="61">
        <f t="shared" si="1"/>
        <v>0</v>
      </c>
      <c r="L34" s="58"/>
      <c r="M34" s="58"/>
    </row>
    <row r="35" spans="1:13" s="59" customFormat="1" ht="45.75" customHeight="1">
      <c r="A35" s="36">
        <v>11</v>
      </c>
      <c r="B35" s="60" t="s">
        <v>56</v>
      </c>
      <c r="C35" s="38">
        <v>500</v>
      </c>
      <c r="D35" s="39" t="s">
        <v>57</v>
      </c>
      <c r="E35" s="38"/>
      <c r="F35" s="38" t="s">
        <v>21</v>
      </c>
      <c r="G35" s="40"/>
      <c r="H35" s="38" t="s">
        <v>38</v>
      </c>
      <c r="I35" s="41"/>
      <c r="J35" s="41" t="s">
        <v>23</v>
      </c>
      <c r="K35" s="61">
        <f t="shared" si="1"/>
        <v>0</v>
      </c>
      <c r="L35" s="58"/>
      <c r="M35" s="58"/>
    </row>
    <row r="36" spans="1:13" s="35" customFormat="1">
      <c r="A36" s="36">
        <v>12</v>
      </c>
      <c r="B36" s="64" t="s">
        <v>58</v>
      </c>
      <c r="C36" s="44">
        <v>70</v>
      </c>
      <c r="D36" s="45" t="s">
        <v>59</v>
      </c>
      <c r="E36" s="44"/>
      <c r="F36" s="44" t="s">
        <v>21</v>
      </c>
      <c r="G36" s="65"/>
      <c r="H36" s="66"/>
      <c r="I36" s="47"/>
      <c r="J36" s="47" t="s">
        <v>23</v>
      </c>
      <c r="K36" s="67">
        <f>C36*E36*I36</f>
        <v>0</v>
      </c>
      <c r="L36" s="3"/>
      <c r="M36" s="3"/>
    </row>
    <row r="37" spans="1:13" s="35" customFormat="1">
      <c r="A37" s="68"/>
      <c r="B37" s="69" t="s">
        <v>60</v>
      </c>
      <c r="C37" s="70"/>
      <c r="D37" s="71"/>
      <c r="E37" s="70"/>
      <c r="F37" s="70"/>
      <c r="G37" s="72"/>
      <c r="H37" s="70"/>
      <c r="I37" s="73"/>
      <c r="J37" s="73"/>
      <c r="K37" s="74">
        <f>SUM(K38:K38)</f>
        <v>0</v>
      </c>
      <c r="L37" s="3"/>
      <c r="M37" s="3"/>
    </row>
    <row r="38" spans="1:13" s="35" customFormat="1" ht="23.25" customHeight="1">
      <c r="A38" s="75">
        <v>1</v>
      </c>
      <c r="B38" s="76" t="s">
        <v>61</v>
      </c>
      <c r="C38" s="77" t="s">
        <v>62</v>
      </c>
      <c r="D38" s="78"/>
      <c r="E38" s="78"/>
      <c r="F38" s="78"/>
      <c r="G38" s="78"/>
      <c r="H38" s="78"/>
      <c r="I38" s="78"/>
      <c r="J38" s="79"/>
      <c r="K38" s="80"/>
      <c r="L38" s="3"/>
      <c r="M38" s="3"/>
    </row>
    <row r="39" spans="1:13" s="35" customFormat="1" ht="23.25" customHeight="1">
      <c r="A39" s="81" t="s">
        <v>63</v>
      </c>
      <c r="B39" s="82"/>
      <c r="C39" s="82"/>
      <c r="D39" s="82"/>
      <c r="E39" s="82"/>
      <c r="F39" s="82"/>
      <c r="G39" s="82"/>
      <c r="H39" s="82"/>
      <c r="I39" s="82"/>
      <c r="J39" s="83"/>
      <c r="K39" s="84">
        <f>K7+K16+K37</f>
        <v>0</v>
      </c>
      <c r="L39" s="3"/>
      <c r="M39" s="3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แสงดาว สีนาทนันท์</cp:lastModifiedBy>
  <cp:revision/>
  <dcterms:created xsi:type="dcterms:W3CDTF">2018-09-11T06:40:37Z</dcterms:created>
  <dcterms:modified xsi:type="dcterms:W3CDTF">2025-02-07T07:48:16Z</dcterms:modified>
  <cp:category/>
  <cp:contentStatus/>
</cp:coreProperties>
</file>